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'!$A$1:$T$16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<sst xmlns="http://schemas.openxmlformats.org/spreadsheetml/2006/main" count="37" uniqueCount="37">
  <si>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</si>
  <si>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</si>
  <si>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</si>
  <si>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</si>
  <si>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</si>
  <si>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</si>
  <si>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</si>
  <si>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</si>
  <si>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</si>
  <si>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</si>
  <si>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</si>
  <si>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</si>
  <si>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</si>
  <si>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</si>
  <si>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</si>
  <si>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</si>
  <si>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</si>
  <si>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</si>
  <si>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</si>
  <si>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</si>
  <si>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TOTAL TRIM.I 2022</t>
  </si>
  <si>
    <t>TOTAL 2022</t>
  </si>
  <si>
    <t>TOTAL TRIM.II 2022</t>
  </si>
  <si>
    <t>TOTAL TRIM.III 2022</t>
  </si>
  <si>
    <t>TRIM.IV 2022</t>
  </si>
  <si>
    <t>IANUARIE 2022 (VALIDAT)</t>
  </si>
  <si>
    <t>FEBRUARIE 2022 (VALIDAT)</t>
  </si>
  <si>
    <t>MARTIE 2022  (VALIDAT)</t>
  </si>
  <si>
    <t>APRILIE 2022 (VALIDAT)</t>
  </si>
  <si>
    <t xml:space="preserve">AUGUST 2022 </t>
  </si>
  <si>
    <t>MAI 2022  (VALIDAT)</t>
  </si>
  <si>
    <t xml:space="preserve">SEPTEMBRIE 2022 </t>
  </si>
  <si>
    <t>IUNIE 2022 (VALIDAT)</t>
  </si>
  <si>
    <t>OCTOMBRIE 2022</t>
  </si>
  <si>
    <t>NOIEMBRIE 2022</t>
  </si>
  <si>
    <t>DECEMBRIE 2022</t>
  </si>
  <si>
    <t>IULIE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</si>
</sst>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SheetLayoutView="75" zoomScalePageLayoutView="0" workbookViewId="0" topLeftCell="A1">
      <pane xSplit="2" topLeftCell="E1" activePane="topRight" state="frozen"/>
      <selection pane="topLeft" activeCell="A1" sqref="A1"/>
      <selection pane="topRight" activeCell="L10" sqref="L10"/>
    </sheetView>
  </sheetViews>
  <sheetFormatPr defaultColWidth="9.140625" defaultRowHeight="12.75"/>
  <cols>
    <col min="1" max="1" width="7.57421875" style="16" customWidth="1"/>
    <col min="2" max="2" width="32.7109375" style="16" customWidth="1"/>
    <col min="3" max="3" width="13.421875" style="16" customWidth="1"/>
    <col min="4" max="4" width="19.140625" style="16" customWidth="1"/>
    <col min="5" max="6" width="19.57421875" style="16" customWidth="1"/>
    <col min="7" max="7" width="20.57421875" style="16" customWidth="1"/>
    <col min="8" max="8" width="19.7109375" style="16" customWidth="1"/>
    <col min="9" max="9" width="19.28125" style="16" customWidth="1"/>
    <col min="10" max="10" width="20.57421875" style="16" customWidth="1"/>
    <col min="11" max="11" width="19.7109375" style="16" customWidth="1"/>
    <col min="12" max="12" width="19.28125" style="16" customWidth="1"/>
    <col min="13" max="13" width="19.8515625" style="16" customWidth="1"/>
    <col min="14" max="14" width="20.421875" style="16" customWidth="1"/>
    <col min="15" max="15" width="19.57421875" style="16" customWidth="1"/>
    <col min="16" max="16" width="20.57421875" style="16" customWidth="1"/>
    <col min="17" max="17" width="20.00390625" style="16" customWidth="1"/>
    <col min="18" max="18" width="20.140625" style="16" customWidth="1"/>
    <col min="19" max="19" width="20.8515625" style="16" customWidth="1"/>
    <col min="20" max="20" width="19.421875" style="16" customWidth="1"/>
    <col min="21" max="21" width="11.00390625" style="16" customWidth="1"/>
    <col min="22" max="22" width="9.140625" style="16" customWidth="1"/>
    <col min="23" max="23" width="12.7109375" style="16" customWidth="1"/>
    <col min="24" max="16384" width="9.140625" style="16" customWidth="1"/>
  </cols>
  <sheetData>
    <row r="1" ht="12.75">
      <c r="A1" s="24" t="s">
        <v>4</v>
      </c>
    </row>
    <row r="2" ht="19.5" customHeight="1">
      <c r="A2" s="24" t="s">
        <v>16</v>
      </c>
    </row>
    <row r="3" spans="2:20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19" ht="24" customHeight="1">
      <c r="B5" s="23" t="s">
        <v>19</v>
      </c>
      <c r="C5" s="11"/>
      <c r="G5" s="6"/>
      <c r="H5" s="26"/>
      <c r="I5" s="2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ht="18.75">
      <c r="A6" s="17"/>
      <c r="B6" s="14" t="s">
        <v>15</v>
      </c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8">
      <c r="A7" s="17"/>
      <c r="B7" s="12"/>
      <c r="C7" s="1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7.75" customHeight="1">
      <c r="A8" s="1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9.75" customHeight="1">
      <c r="A9" s="4" t="s">
        <v>0</v>
      </c>
      <c r="B9" s="15" t="s">
        <v>1</v>
      </c>
      <c r="C9" s="13" t="s">
        <v>11</v>
      </c>
      <c r="D9" s="2" t="s">
        <v>25</v>
      </c>
      <c r="E9" s="2" t="s">
        <v>26</v>
      </c>
      <c r="F9" s="2" t="s">
        <v>27</v>
      </c>
      <c r="G9" s="2" t="s">
        <v>20</v>
      </c>
      <c r="H9" s="2" t="s">
        <v>28</v>
      </c>
      <c r="I9" s="2" t="s">
        <v>30</v>
      </c>
      <c r="J9" s="2" t="s">
        <v>32</v>
      </c>
      <c r="K9" s="2" t="s">
        <v>22</v>
      </c>
      <c r="L9" s="2" t="s">
        <v>36</v>
      </c>
      <c r="M9" s="2" t="s">
        <v>29</v>
      </c>
      <c r="N9" s="2" t="s">
        <v>31</v>
      </c>
      <c r="O9" s="2" t="s">
        <v>23</v>
      </c>
      <c r="P9" s="2" t="s">
        <v>33</v>
      </c>
      <c r="Q9" s="2" t="s">
        <v>34</v>
      </c>
      <c r="R9" s="2" t="s">
        <v>35</v>
      </c>
      <c r="S9" s="2" t="s">
        <v>24</v>
      </c>
      <c r="T9" s="2" t="s">
        <v>21</v>
      </c>
    </row>
    <row r="10" spans="1:22" ht="39.75" customHeight="1">
      <c r="A10" s="18">
        <v>1</v>
      </c>
      <c r="B10" s="22" t="s">
        <v>17</v>
      </c>
      <c r="C10" s="8" t="s">
        <v>18</v>
      </c>
      <c r="D10" s="20">
        <v>3510</v>
      </c>
      <c r="E10" s="20">
        <v>5940</v>
      </c>
      <c r="F10" s="20">
        <v>5990</v>
      </c>
      <c r="G10" s="20">
        <f aca="true" t="shared" si="0" ref="G10:G15">F10+E10+D10</f>
        <v>15440</v>
      </c>
      <c r="H10" s="20">
        <v>5890</v>
      </c>
      <c r="I10" s="20">
        <v>7720</v>
      </c>
      <c r="J10" s="20">
        <v>5090</v>
      </c>
      <c r="K10" s="20">
        <f aca="true" t="shared" si="1" ref="K10:K15">J10+I10+H10</f>
        <v>18700</v>
      </c>
      <c r="L10" s="20">
        <v>6050</v>
      </c>
      <c r="M10" s="20">
        <v>5095.63</v>
      </c>
      <c r="N10" s="20">
        <v>5326.139999999999</v>
      </c>
      <c r="O10" s="20">
        <f aca="true" t="shared" si="2" ref="O10:O15">N10+M10+L10</f>
        <v>16471.77</v>
      </c>
      <c r="P10" s="20">
        <v>3000.8900000000003</v>
      </c>
      <c r="Q10" s="20">
        <v>2411.21</v>
      </c>
      <c r="R10" s="20">
        <v>706.1300000000001</v>
      </c>
      <c r="S10" s="20">
        <f aca="true" t="shared" si="3" ref="S10:S15">+R10+Q10+P10</f>
        <v>6118.2300000000005</v>
      </c>
      <c r="T10" s="20">
        <f aca="true" t="shared" si="4" ref="T10:T15">S10+O10+K10+G10</f>
        <v>56730</v>
      </c>
      <c r="U10" s="25"/>
      <c r="V10" s="25"/>
    </row>
    <row r="11" spans="1:21" ht="39.75" customHeight="1">
      <c r="A11" s="18">
        <v>2</v>
      </c>
      <c r="B11" s="22" t="s">
        <v>3</v>
      </c>
      <c r="C11" s="8" t="s">
        <v>12</v>
      </c>
      <c r="D11" s="20">
        <v>1520</v>
      </c>
      <c r="E11" s="20">
        <v>4640</v>
      </c>
      <c r="F11" s="20">
        <v>1720</v>
      </c>
      <c r="G11" s="20">
        <f t="shared" si="0"/>
        <v>7880</v>
      </c>
      <c r="H11" s="20">
        <v>1680</v>
      </c>
      <c r="I11" s="20">
        <v>3880</v>
      </c>
      <c r="J11" s="20">
        <v>2080</v>
      </c>
      <c r="K11" s="20">
        <f t="shared" si="1"/>
        <v>7640</v>
      </c>
      <c r="L11" s="20">
        <v>1880</v>
      </c>
      <c r="M11" s="20">
        <v>1641.98</v>
      </c>
      <c r="N11" s="20">
        <v>1851.43</v>
      </c>
      <c r="O11" s="20">
        <f t="shared" si="2"/>
        <v>5373.41</v>
      </c>
      <c r="P11" s="20">
        <v>1173.71</v>
      </c>
      <c r="Q11" s="20">
        <v>976.04</v>
      </c>
      <c r="R11" s="20">
        <v>476.84</v>
      </c>
      <c r="S11" s="20">
        <f t="shared" si="3"/>
        <v>2626.59</v>
      </c>
      <c r="T11" s="20">
        <f t="shared" si="4"/>
        <v>23520</v>
      </c>
      <c r="U11" s="25"/>
    </row>
    <row r="12" spans="1:21" ht="39.75" customHeight="1">
      <c r="A12" s="18">
        <v>3</v>
      </c>
      <c r="B12" s="22" t="s">
        <v>5</v>
      </c>
      <c r="C12" s="8" t="s">
        <v>13</v>
      </c>
      <c r="D12" s="20">
        <v>800</v>
      </c>
      <c r="E12" s="20">
        <v>1880</v>
      </c>
      <c r="F12" s="20">
        <v>880</v>
      </c>
      <c r="G12" s="20">
        <f t="shared" si="0"/>
        <v>3560</v>
      </c>
      <c r="H12" s="20">
        <v>880</v>
      </c>
      <c r="I12" s="20">
        <v>2600</v>
      </c>
      <c r="J12" s="20">
        <v>1040</v>
      </c>
      <c r="K12" s="20">
        <f t="shared" si="1"/>
        <v>4520</v>
      </c>
      <c r="L12" s="20">
        <v>1400</v>
      </c>
      <c r="M12" s="20">
        <v>860.63</v>
      </c>
      <c r="N12" s="20">
        <v>970.41</v>
      </c>
      <c r="O12" s="20">
        <f t="shared" si="2"/>
        <v>3231.04</v>
      </c>
      <c r="P12" s="20">
        <v>624.29</v>
      </c>
      <c r="Q12" s="20">
        <v>511.58</v>
      </c>
      <c r="R12" s="20">
        <v>233.09</v>
      </c>
      <c r="S12" s="20">
        <f t="shared" si="3"/>
        <v>1368.96</v>
      </c>
      <c r="T12" s="20">
        <f t="shared" si="4"/>
        <v>12680</v>
      </c>
      <c r="U12" s="25"/>
    </row>
    <row r="13" spans="1:21" ht="39.75" customHeight="1">
      <c r="A13" s="18">
        <v>4</v>
      </c>
      <c r="B13" s="22" t="s">
        <v>6</v>
      </c>
      <c r="C13" s="8" t="s">
        <v>14</v>
      </c>
      <c r="D13" s="20">
        <v>760</v>
      </c>
      <c r="E13" s="20">
        <v>2120</v>
      </c>
      <c r="F13" s="20">
        <v>840</v>
      </c>
      <c r="G13" s="20">
        <f t="shared" si="0"/>
        <v>3720</v>
      </c>
      <c r="H13" s="20">
        <v>840</v>
      </c>
      <c r="I13" s="20">
        <v>1960</v>
      </c>
      <c r="J13" s="20">
        <v>1040</v>
      </c>
      <c r="K13" s="20">
        <f t="shared" si="1"/>
        <v>3840</v>
      </c>
      <c r="L13" s="20">
        <v>920</v>
      </c>
      <c r="M13" s="20">
        <v>849.3</v>
      </c>
      <c r="N13" s="20">
        <v>957.64</v>
      </c>
      <c r="O13" s="20">
        <f t="shared" si="2"/>
        <v>2726.94</v>
      </c>
      <c r="P13" s="20">
        <v>585.01</v>
      </c>
      <c r="Q13" s="20">
        <v>504.85</v>
      </c>
      <c r="R13" s="20">
        <v>223.2</v>
      </c>
      <c r="S13" s="20">
        <f t="shared" si="3"/>
        <v>1313.06</v>
      </c>
      <c r="T13" s="20">
        <f t="shared" si="4"/>
        <v>11600</v>
      </c>
      <c r="U13" s="25"/>
    </row>
    <row r="14" spans="1:21" ht="39.75" customHeight="1">
      <c r="A14" s="18">
        <v>5</v>
      </c>
      <c r="B14" s="22" t="s">
        <v>8</v>
      </c>
      <c r="C14" s="8" t="s">
        <v>10</v>
      </c>
      <c r="D14" s="20">
        <v>6970</v>
      </c>
      <c r="E14" s="20">
        <v>7960</v>
      </c>
      <c r="F14" s="20">
        <v>10780</v>
      </c>
      <c r="G14" s="20">
        <f t="shared" si="0"/>
        <v>25710</v>
      </c>
      <c r="H14" s="20">
        <v>11010</v>
      </c>
      <c r="I14" s="20">
        <v>13140</v>
      </c>
      <c r="J14" s="20">
        <v>12650</v>
      </c>
      <c r="K14" s="20">
        <f t="shared" si="1"/>
        <v>36800</v>
      </c>
      <c r="L14" s="20">
        <v>10000</v>
      </c>
      <c r="M14" s="20">
        <v>14268.27</v>
      </c>
      <c r="N14" s="20">
        <v>16088.35</v>
      </c>
      <c r="O14" s="20">
        <f t="shared" si="2"/>
        <v>40356.62</v>
      </c>
      <c r="P14" s="20">
        <v>10356.3</v>
      </c>
      <c r="Q14" s="20">
        <v>8481.41</v>
      </c>
      <c r="R14" s="20">
        <v>4295.669999999999</v>
      </c>
      <c r="S14" s="20">
        <f t="shared" si="3"/>
        <v>23133.379999999997</v>
      </c>
      <c r="T14" s="20">
        <f t="shared" si="4"/>
        <v>126000</v>
      </c>
      <c r="U14" s="25"/>
    </row>
    <row r="15" spans="1:21" ht="39.75" customHeight="1">
      <c r="A15" s="18">
        <v>6</v>
      </c>
      <c r="B15" s="22" t="s">
        <v>7</v>
      </c>
      <c r="C15" s="8" t="s">
        <v>9</v>
      </c>
      <c r="D15" s="20">
        <v>8450</v>
      </c>
      <c r="E15" s="20">
        <v>13400</v>
      </c>
      <c r="F15" s="20">
        <v>13410</v>
      </c>
      <c r="G15" s="20">
        <f t="shared" si="0"/>
        <v>35260</v>
      </c>
      <c r="H15" s="20">
        <v>13360</v>
      </c>
      <c r="I15" s="20">
        <v>13540</v>
      </c>
      <c r="J15" s="20">
        <v>14870</v>
      </c>
      <c r="K15" s="20">
        <f t="shared" si="1"/>
        <v>41770</v>
      </c>
      <c r="L15" s="20">
        <v>12840</v>
      </c>
      <c r="M15" s="20">
        <v>27503.95</v>
      </c>
      <c r="N15" s="20">
        <v>14492.91</v>
      </c>
      <c r="O15" s="20">
        <f t="shared" si="2"/>
        <v>54836.86</v>
      </c>
      <c r="P15" s="20">
        <v>9039.81</v>
      </c>
      <c r="Q15" s="20">
        <v>7371.639999999999</v>
      </c>
      <c r="R15" s="20">
        <v>3381.6899999999996</v>
      </c>
      <c r="S15" s="20">
        <f t="shared" si="3"/>
        <v>19793.14</v>
      </c>
      <c r="T15" s="20">
        <f t="shared" si="4"/>
        <v>151660</v>
      </c>
      <c r="U15" s="25"/>
    </row>
    <row r="16" spans="1:23" ht="33" customHeight="1">
      <c r="A16" s="5"/>
      <c r="B16" s="10" t="s">
        <v>2</v>
      </c>
      <c r="C16" s="10"/>
      <c r="D16" s="21">
        <f aca="true" t="shared" si="5" ref="D16:T16">SUM(D10:D15)</f>
        <v>22010</v>
      </c>
      <c r="E16" s="21">
        <f t="shared" si="5"/>
        <v>35940</v>
      </c>
      <c r="F16" s="21">
        <f t="shared" si="5"/>
        <v>33620</v>
      </c>
      <c r="G16" s="21">
        <f t="shared" si="5"/>
        <v>91570</v>
      </c>
      <c r="H16" s="21">
        <f t="shared" si="5"/>
        <v>33660</v>
      </c>
      <c r="I16" s="21">
        <f t="shared" si="5"/>
        <v>42840</v>
      </c>
      <c r="J16" s="21">
        <f t="shared" si="5"/>
        <v>36770</v>
      </c>
      <c r="K16" s="21">
        <f t="shared" si="5"/>
        <v>113270</v>
      </c>
      <c r="L16" s="21">
        <f t="shared" si="5"/>
        <v>33090</v>
      </c>
      <c r="M16" s="21">
        <f t="shared" si="5"/>
        <v>50219.76</v>
      </c>
      <c r="N16" s="21">
        <f t="shared" si="5"/>
        <v>39686.880000000005</v>
      </c>
      <c r="O16" s="21">
        <f t="shared" si="5"/>
        <v>122996.64</v>
      </c>
      <c r="P16" s="21">
        <f t="shared" si="5"/>
        <v>24780.010000000002</v>
      </c>
      <c r="Q16" s="21">
        <f t="shared" si="5"/>
        <v>20256.73</v>
      </c>
      <c r="R16" s="21">
        <f t="shared" si="5"/>
        <v>9316.619999999999</v>
      </c>
      <c r="S16" s="21">
        <f t="shared" si="5"/>
        <v>54353.35999999999</v>
      </c>
      <c r="T16" s="21">
        <f t="shared" si="5"/>
        <v>382190</v>
      </c>
      <c r="U16" s="25"/>
      <c r="V16" s="25"/>
      <c r="W16" s="25"/>
    </row>
    <row r="18" spans="7:20" ht="18.75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2022-08-31T09:15:13Z</cp:lastPrinted>
  <dcterms:created xsi:type="dcterms:W3CDTF">2008-06-27T05:56:22Z</dcterms:created>
  <dcterms:modified xsi:type="dcterms:W3CDTF">2022-09-05T12:37:57Z</dcterms:modified>
  <cp:category/>
  <cp:version/>
  <cp:contentType/>
  <cp:contentStatus/>
</cp:coreProperties>
</file>